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c2420284ef3101/Delica L300/Website/Wiki/R2.8/"/>
    </mc:Choice>
  </mc:AlternateContent>
  <xr:revisionPtr revIDLastSave="57" documentId="8_{359B98C1-2B05-49AA-A0BD-326424FD4F78}" xr6:coauthVersionLast="47" xr6:coauthVersionMax="47" xr10:uidLastSave="{1B489ED0-2A91-4B0A-810A-36516DDF6E9A}"/>
  <bookViews>
    <workbookView xWindow="-96" yWindow="-96" windowWidth="19392" windowHeight="10392" xr2:uid="{66507835-9209-4355-923E-EF1C92D675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7" i="1"/>
  <c r="B13" i="1"/>
  <c r="B12" i="1"/>
  <c r="B14" i="1"/>
  <c r="B15" i="1" s="1"/>
  <c r="B9" i="1"/>
  <c r="B16" i="1" l="1"/>
  <c r="B17" i="1" s="1"/>
  <c r="B19" i="1" s="1"/>
</calcChain>
</file>

<file path=xl/sharedStrings.xml><?xml version="1.0" encoding="utf-8"?>
<sst xmlns="http://schemas.openxmlformats.org/spreadsheetml/2006/main" count="32" uniqueCount="23">
  <si>
    <t>RPM</t>
  </si>
  <si>
    <t># of Blades</t>
  </si>
  <si>
    <t>Blade Legnth</t>
  </si>
  <si>
    <t>Input</t>
  </si>
  <si>
    <t>Calc Values</t>
  </si>
  <si>
    <t>Blade Width</t>
  </si>
  <si>
    <t>Circumference</t>
  </si>
  <si>
    <t>in</t>
  </si>
  <si>
    <t>degrees</t>
  </si>
  <si>
    <t>Blade Height</t>
  </si>
  <si>
    <t>ft^3</t>
  </si>
  <si>
    <t>ft</t>
  </si>
  <si>
    <t>Cycle</t>
  </si>
  <si>
    <t>Volume Per Rotation</t>
  </si>
  <si>
    <t>rpm</t>
  </si>
  <si>
    <t>CFM</t>
  </si>
  <si>
    <t>Fan Hub Ratio</t>
  </si>
  <si>
    <t>Fan Diamter</t>
  </si>
  <si>
    <t>Fan Pulley DIamater</t>
  </si>
  <si>
    <t>Fan Hub RPM</t>
  </si>
  <si>
    <t>Crank Pulley Diameter</t>
  </si>
  <si>
    <t>Blade Air Volume</t>
  </si>
  <si>
    <t>Total Air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</si>
</sst>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75D5-C26C-4AD4-9A52-1D0FD3A85C52}">
  <dimension ref="A1:C19"/>
  <sheetViews>
    <sheetView tabSelected="1" workbookViewId="0">
      <selection activeCell="G18" sqref="G18"/>
    </sheetView>
  </sheetViews>
  <sheetFormatPr defaultRowHeight="14.4" x14ac:dyDescent="0.55000000000000004"/>
  <cols>
    <col min="1" max="1" width="19.20703125" bestFit="1" customWidth="1"/>
  </cols>
  <sheetData>
    <row r="1" spans="1:3" x14ac:dyDescent="0.55000000000000004">
      <c r="A1" s="1" t="s">
        <v>3</v>
      </c>
    </row>
    <row r="2" spans="1:3" x14ac:dyDescent="0.55000000000000004">
      <c r="A2" t="s">
        <v>0</v>
      </c>
      <c r="B2">
        <v>4200</v>
      </c>
      <c r="C2" t="s">
        <v>14</v>
      </c>
    </row>
    <row r="3" spans="1:3" x14ac:dyDescent="0.55000000000000004">
      <c r="A3" t="s">
        <v>20</v>
      </c>
      <c r="B3">
        <v>6.5</v>
      </c>
      <c r="C3" t="s">
        <v>7</v>
      </c>
    </row>
    <row r="4" spans="1:3" x14ac:dyDescent="0.55000000000000004">
      <c r="A4" t="s">
        <v>18</v>
      </c>
      <c r="B4">
        <v>6.25</v>
      </c>
      <c r="C4" t="s">
        <v>7</v>
      </c>
    </row>
    <row r="5" spans="1:3" x14ac:dyDescent="0.55000000000000004">
      <c r="A5" t="s">
        <v>17</v>
      </c>
      <c r="B5">
        <v>17</v>
      </c>
      <c r="C5" t="s">
        <v>7</v>
      </c>
    </row>
    <row r="6" spans="1:3" x14ac:dyDescent="0.55000000000000004">
      <c r="A6" t="s">
        <v>1</v>
      </c>
      <c r="B6">
        <v>8</v>
      </c>
    </row>
    <row r="7" spans="1:3" x14ac:dyDescent="0.55000000000000004">
      <c r="A7" t="s">
        <v>2</v>
      </c>
      <c r="B7">
        <f>4+3/8</f>
        <v>4.375</v>
      </c>
      <c r="C7" t="s">
        <v>7</v>
      </c>
    </row>
    <row r="8" spans="1:3" x14ac:dyDescent="0.55000000000000004">
      <c r="A8" t="s">
        <v>5</v>
      </c>
      <c r="B8">
        <v>3.5</v>
      </c>
      <c r="C8" t="s">
        <v>7</v>
      </c>
    </row>
    <row r="9" spans="1:3" x14ac:dyDescent="0.55000000000000004">
      <c r="A9" t="s">
        <v>9</v>
      </c>
      <c r="B9">
        <f>1+5/8</f>
        <v>1.625</v>
      </c>
      <c r="C9" t="s">
        <v>7</v>
      </c>
    </row>
    <row r="11" spans="1:3" x14ac:dyDescent="0.55000000000000004">
      <c r="A11" s="1" t="s">
        <v>4</v>
      </c>
    </row>
    <row r="12" spans="1:3" x14ac:dyDescent="0.55000000000000004">
      <c r="A12" s="2" t="s">
        <v>16</v>
      </c>
      <c r="B12">
        <f>(B3*3.14)/(B4*3.14)</f>
        <v>1.04</v>
      </c>
    </row>
    <row r="13" spans="1:3" x14ac:dyDescent="0.55000000000000004">
      <c r="A13" s="2" t="s">
        <v>19</v>
      </c>
      <c r="B13">
        <f>B2*B12</f>
        <v>4368</v>
      </c>
      <c r="C13" t="s">
        <v>14</v>
      </c>
    </row>
    <row r="14" spans="1:3" x14ac:dyDescent="0.55000000000000004">
      <c r="A14" t="s">
        <v>6</v>
      </c>
      <c r="B14">
        <f>(B5/12)*3.14</f>
        <v>4.4483333333333341</v>
      </c>
      <c r="C14" t="s">
        <v>11</v>
      </c>
    </row>
    <row r="15" spans="1:3" x14ac:dyDescent="0.55000000000000004">
      <c r="A15" t="s">
        <v>12</v>
      </c>
      <c r="B15">
        <f>((B8/12)/B14)*360</f>
        <v>23.604346197077554</v>
      </c>
      <c r="C15" t="s">
        <v>8</v>
      </c>
    </row>
    <row r="16" spans="1:3" x14ac:dyDescent="0.55000000000000004">
      <c r="A16" t="s">
        <v>21</v>
      </c>
      <c r="B16">
        <f>0.5*(B9/12)*(B8/12)*(B7/12)</f>
        <v>7.1998878761574065E-3</v>
      </c>
      <c r="C16" t="s">
        <v>10</v>
      </c>
    </row>
    <row r="17" spans="1:3" x14ac:dyDescent="0.55000000000000004">
      <c r="A17" t="s">
        <v>22</v>
      </c>
      <c r="B17">
        <f>B16*B6</f>
        <v>5.7599103009259252E-2</v>
      </c>
      <c r="C17" t="s">
        <v>10</v>
      </c>
    </row>
    <row r="18" spans="1:3" x14ac:dyDescent="0.55000000000000004">
      <c r="A18" t="s">
        <v>13</v>
      </c>
      <c r="B18">
        <f>(360/B15)*B17</f>
        <v>0.878468605324074</v>
      </c>
      <c r="C18" t="s">
        <v>10</v>
      </c>
    </row>
    <row r="19" spans="1:3" x14ac:dyDescent="0.55000000000000004">
      <c r="A19" t="s">
        <v>15</v>
      </c>
      <c r="B19" s="3">
        <f>B18*B13</f>
        <v>3837.1508680555553</v>
      </c>
      <c r="C1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rio10</dc:creator>
  <cp:lastModifiedBy>rio10912@gmail.com</cp:lastModifiedBy>
  <dcterms:created xsi:type="dcterms:W3CDTF">2022-03-13T23:05:31Z</dcterms:created>
  <dcterms:modified xsi:type="dcterms:W3CDTF">2022-03-13T23:54:18Z</dcterms:modified>
</cp:coreProperties>
</file>